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<sst xmlns="http://schemas.openxmlformats.org/spreadsheetml/2006/main" count="14" uniqueCount="14">
  <si>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T=1ms</t>
  </si>
  <si>
    <t>ω</t>
  </si>
  <si>
    <t>f=ω/2π</t>
  </si>
  <si>
    <t>n</t>
  </si>
  <si>
    <t>[Hz]</t>
  </si>
  <si>
    <t>ωT/2</t>
  </si>
  <si>
    <t>2*cos(ωT/2)</t>
  </si>
  <si>
    <t>|2*cos(ωT/2)|</t>
  </si>
  <si>
    <t>20*log10|2*cos(ωT/2)|</t>
  </si>
  <si>
    <t>[dB]</t>
  </si>
  <si>
    <t>-ωT/2</t>
  </si>
  <si>
    <t>[rad]</t>
  </si>
  <si>
    <t>[deg]</t>
  </si>
  <si>
    <t>-ωT/2*(360/2/π)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</si>
</sst>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58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Sheet1!$F$5:$F$25</c:f>
              <c:numCache/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18145"/>
        <c:crosses val="autoZero"/>
        <c:auto val="1"/>
        <c:lblOffset val="100"/>
        <c:tickLblSkip val="3"/>
        <c:noMultiLvlLbl val="0"/>
      </c:catAx>
      <c:valAx>
        <c:axId val="40718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305"/>
          <c:w val="0.33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25"/>
          <c:w val="0.5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20*log10|2*cos(ωT/2)|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Sheet1!$G$5:$G$25</c:f>
              <c:numCache/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35419"/>
        <c:crosses val="autoZero"/>
        <c:auto val="1"/>
        <c:lblOffset val="100"/>
        <c:tickLblSkip val="3"/>
        <c:noMultiLvlLbl val="0"/>
      </c:catAx>
      <c:valAx>
        <c:axId val="983541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898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50175"/>
          <c:w val="0.3537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573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-ωT/2*(360/2/π)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71445"/>
        <c:crosses val="autoZero"/>
        <c:auto val="1"/>
        <c:lblOffset val="100"/>
        <c:tickLblSkip val="3"/>
        <c:noMultiLvlLbl val="0"/>
      </c:catAx>
      <c:valAx>
        <c:axId val="58471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305"/>
          <c:w val="0.35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8925"/>
          <c:w val="0.72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-ωT/2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66575"/>
        <c:crosses val="autoZero"/>
        <c:auto val="1"/>
        <c:lblOffset val="100"/>
        <c:tickLblSkip val="2"/>
        <c:noMultiLvlLbl val="0"/>
      </c:catAx>
      <c:valAx>
        <c:axId val="38566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0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5305"/>
          <c:w val="0.1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15</xdr:row>
      <xdr:rowOff>76200</xdr:rowOff>
    </xdr:from>
    <xdr:to>
      <xdr:col>8</xdr:col>
      <xdr:colOff>1181100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4343400" y="2667000"/>
        <a:ext cx="3048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114300</xdr:rowOff>
    </xdr:from>
    <xdr:to>
      <xdr:col>8</xdr:col>
      <xdr:colOff>1181100</xdr:colOff>
      <xdr:row>47</xdr:row>
      <xdr:rowOff>180975</xdr:rowOff>
    </xdr:to>
    <xdr:graphicFrame>
      <xdr:nvGraphicFramePr>
        <xdr:cNvPr id="2" name="グラフ 4"/>
        <xdr:cNvGraphicFramePr/>
      </xdr:nvGraphicFramePr>
      <xdr:xfrm>
        <a:off x="4305300" y="5562600"/>
        <a:ext cx="3086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31</xdr:row>
      <xdr:rowOff>171450</xdr:rowOff>
    </xdr:from>
    <xdr:to>
      <xdr:col>5</xdr:col>
      <xdr:colOff>171450</xdr:colOff>
      <xdr:row>47</xdr:row>
      <xdr:rowOff>171450</xdr:rowOff>
    </xdr:to>
    <xdr:graphicFrame>
      <xdr:nvGraphicFramePr>
        <xdr:cNvPr id="3" name="グラフ 5"/>
        <xdr:cNvGraphicFramePr/>
      </xdr:nvGraphicFramePr>
      <xdr:xfrm>
        <a:off x="228600" y="5619750"/>
        <a:ext cx="3219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15</xdr:row>
      <xdr:rowOff>66675</xdr:rowOff>
    </xdr:from>
    <xdr:to>
      <xdr:col>5</xdr:col>
      <xdr:colOff>161925</xdr:colOff>
      <xdr:row>31</xdr:row>
      <xdr:rowOff>76200</xdr:rowOff>
    </xdr:to>
    <xdr:graphicFrame>
      <xdr:nvGraphicFramePr>
        <xdr:cNvPr id="4" name="グラフ 6"/>
        <xdr:cNvGraphicFramePr/>
      </xdr:nvGraphicFramePr>
      <xdr:xfrm>
        <a:off x="266700" y="2657475"/>
        <a:ext cx="31718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8">
      <selection activeCell="F29" sqref="F29"/>
    </sheetView>
  </sheetViews>
  <sheetFormatPr defaultColWidth="9.140625" defaultRowHeight="15"/>
  <cols>
    <col min="5" max="5" width="12.57421875" style="0" customWidth="1"/>
    <col min="6" max="6" width="14.57421875" style="0" customWidth="1"/>
    <col min="7" max="7" width="20.28125" style="0" customWidth="1"/>
    <col min="9" max="9" width="18.140625" style="0" customWidth="1"/>
  </cols>
  <sheetData>
    <row r="2" ht="13.5">
      <c r="B2" t="s">
        <v>0</v>
      </c>
    </row>
    <row r="3" spans="3:9" ht="13.5">
      <c r="C3" t="s">
        <v>4</v>
      </c>
      <c r="G3" t="s">
        <v>9</v>
      </c>
      <c r="H3" t="s">
        <v>11</v>
      </c>
      <c r="I3" t="s">
        <v>12</v>
      </c>
    </row>
    <row r="4" spans="1:9" ht="13.5">
      <c r="A4" t="s">
        <v>3</v>
      </c>
      <c r="B4" t="s">
        <v>1</v>
      </c>
      <c r="C4" t="s">
        <v>2</v>
      </c>
      <c r="D4" t="s">
        <v>5</v>
      </c>
      <c r="E4" t="s">
        <v>6</v>
      </c>
      <c r="F4" t="s">
        <v>7</v>
      </c>
      <c r="G4" t="s">
        <v>8</v>
      </c>
      <c r="H4" s="2" t="s">
        <v>10</v>
      </c>
      <c r="I4" s="2" t="s">
        <v>13</v>
      </c>
    </row>
    <row r="5" spans="1:9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2*COS(D5)</f>
        <v>2</v>
      </c>
      <c r="F5" s="1">
        <f>ABS(E5)</f>
        <v>2</v>
      </c>
      <c r="G5">
        <f>20*LOG(F5,10)</f>
        <v>6.020599913279623</v>
      </c>
      <c r="H5" s="1">
        <f>-D5</f>
        <v>0</v>
      </c>
      <c r="I5">
        <f>H5*360/2/PI()</f>
        <v>0</v>
      </c>
    </row>
    <row r="6" spans="1:9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2*COS(D6)</f>
        <v>1.9753766811902755</v>
      </c>
      <c r="F6" s="1">
        <f aca="true" t="shared" si="4" ref="F6:F25">ABS(E6)</f>
        <v>1.9753766811902755</v>
      </c>
      <c r="G6">
        <f aca="true" t="shared" si="5" ref="G6:G25">20*LOG(F6,10)</f>
        <v>5.912998454581024</v>
      </c>
      <c r="H6" s="1">
        <f aca="true" t="shared" si="6" ref="H6:H25">-D6</f>
        <v>-0.15707963267948963</v>
      </c>
      <c r="I6">
        <f aca="true" t="shared" si="7" ref="I6:I25">H6*360/2/PI()</f>
        <v>-8.999999999999998</v>
      </c>
    </row>
    <row r="7" spans="1:9" ht="13.5">
      <c r="A7">
        <f aca="true" t="shared" si="8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1.9021130325903073</v>
      </c>
      <c r="F7" s="1">
        <f t="shared" si="4"/>
        <v>1.9021130325903073</v>
      </c>
      <c r="G7">
        <f t="shared" si="5"/>
        <v>5.584726424179882</v>
      </c>
      <c r="H7" s="1">
        <f t="shared" si="6"/>
        <v>-0.31415926535897926</v>
      </c>
      <c r="I7">
        <f t="shared" si="7"/>
        <v>-17.999999999999996</v>
      </c>
    </row>
    <row r="8" spans="1:9" ht="13.5">
      <c r="A8">
        <f t="shared" si="8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1.7820130483767358</v>
      </c>
      <c r="F8" s="1">
        <f t="shared" si="4"/>
        <v>1.7820130483767358</v>
      </c>
      <c r="G8">
        <f t="shared" si="5"/>
        <v>5.0182175946598475</v>
      </c>
      <c r="H8" s="1">
        <f t="shared" si="6"/>
        <v>-0.4712388980384689</v>
      </c>
      <c r="I8">
        <f t="shared" si="7"/>
        <v>-27</v>
      </c>
    </row>
    <row r="9" spans="1:9" ht="13.5">
      <c r="A9">
        <f t="shared" si="8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1.618033988749895</v>
      </c>
      <c r="F9" s="1">
        <f t="shared" si="4"/>
        <v>1.618033988749895</v>
      </c>
      <c r="G9">
        <f t="shared" si="5"/>
        <v>4.179752804999575</v>
      </c>
      <c r="H9" s="1">
        <f t="shared" si="6"/>
        <v>-0.6283185307179585</v>
      </c>
      <c r="I9">
        <f t="shared" si="7"/>
        <v>-35.99999999999999</v>
      </c>
    </row>
    <row r="10" spans="1:9" ht="13.5">
      <c r="A10">
        <f t="shared" si="8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1.4142135623730951</v>
      </c>
      <c r="F10" s="1">
        <f t="shared" si="4"/>
        <v>1.4142135623730951</v>
      </c>
      <c r="G10">
        <f t="shared" si="5"/>
        <v>3.010299956639812</v>
      </c>
      <c r="H10" s="1">
        <f t="shared" si="6"/>
        <v>-0.7853981633974482</v>
      </c>
      <c r="I10">
        <f t="shared" si="7"/>
        <v>-44.99999999999999</v>
      </c>
    </row>
    <row r="11" spans="1:9" ht="13.5">
      <c r="A11">
        <f t="shared" si="8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1.1755705045849465</v>
      </c>
      <c r="F11" s="1">
        <f t="shared" si="4"/>
        <v>1.1755705045849465</v>
      </c>
      <c r="G11">
        <f t="shared" si="5"/>
        <v>1.4049736191803084</v>
      </c>
      <c r="H11" s="1">
        <f t="shared" si="6"/>
        <v>-0.9424777960769378</v>
      </c>
      <c r="I11">
        <f t="shared" si="7"/>
        <v>-54</v>
      </c>
    </row>
    <row r="12" spans="1:9" ht="13.5">
      <c r="A12">
        <f t="shared" si="8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0.9079809994790936</v>
      </c>
      <c r="F12" s="1">
        <f t="shared" si="4"/>
        <v>0.9079809994790936</v>
      </c>
      <c r="G12">
        <f t="shared" si="5"/>
        <v>-0.8384647896602722</v>
      </c>
      <c r="H12" s="1">
        <f t="shared" si="6"/>
        <v>-1.0995574287564276</v>
      </c>
      <c r="I12">
        <f t="shared" si="7"/>
        <v>-63</v>
      </c>
    </row>
    <row r="13" spans="1:9" ht="13.5">
      <c r="A13">
        <f t="shared" si="8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0.6180339887498953</v>
      </c>
      <c r="F13" s="1">
        <f t="shared" si="4"/>
        <v>0.6180339887498953</v>
      </c>
      <c r="G13">
        <f t="shared" si="5"/>
        <v>-4.179752804999567</v>
      </c>
      <c r="H13" s="1">
        <f t="shared" si="6"/>
        <v>-1.256637061435917</v>
      </c>
      <c r="I13">
        <f t="shared" si="7"/>
        <v>-71.99999999999999</v>
      </c>
    </row>
    <row r="14" spans="1:9" ht="13.5">
      <c r="A14">
        <f t="shared" si="8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0.3128689300804623</v>
      </c>
      <c r="F14" s="1">
        <f t="shared" si="4"/>
        <v>0.3128689300804623</v>
      </c>
      <c r="G14">
        <f t="shared" si="5"/>
        <v>-10.09275125958058</v>
      </c>
      <c r="H14" s="1">
        <f t="shared" si="6"/>
        <v>-1.4137166941154067</v>
      </c>
      <c r="I14">
        <f t="shared" si="7"/>
        <v>-80.99999999999999</v>
      </c>
    </row>
    <row r="15" spans="1:9" ht="13.5">
      <c r="A15">
        <f t="shared" si="8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5.666040553409246E-16</v>
      </c>
      <c r="F15" s="1">
        <f t="shared" si="4"/>
        <v>5.666040553409246E-16</v>
      </c>
      <c r="G15">
        <f t="shared" si="5"/>
        <v>-304.93440642879017</v>
      </c>
      <c r="H15" s="1">
        <f t="shared" si="6"/>
        <v>-1.5707963267948963</v>
      </c>
      <c r="I15">
        <f t="shared" si="7"/>
        <v>-89.99999999999999</v>
      </c>
    </row>
    <row r="16" spans="1:9" ht="13.5">
      <c r="A16">
        <f t="shared" si="8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-0.3128689300804612</v>
      </c>
      <c r="F16" s="1">
        <f t="shared" si="4"/>
        <v>0.3128689300804612</v>
      </c>
      <c r="G16">
        <f t="shared" si="5"/>
        <v>-10.092751259580613</v>
      </c>
      <c r="H16" s="1">
        <f t="shared" si="6"/>
        <v>-1.727875959474386</v>
      </c>
      <c r="I16">
        <f t="shared" si="7"/>
        <v>-98.99999999999999</v>
      </c>
    </row>
    <row r="17" spans="1:9" ht="13.5">
      <c r="A17">
        <f t="shared" si="8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-0.6180339887498942</v>
      </c>
      <c r="F17" s="1">
        <f t="shared" si="4"/>
        <v>0.6180339887498942</v>
      </c>
      <c r="G17">
        <f t="shared" si="5"/>
        <v>-4.179752804999582</v>
      </c>
      <c r="H17" s="1">
        <f t="shared" si="6"/>
        <v>-1.8849555921538756</v>
      </c>
      <c r="I17">
        <f t="shared" si="7"/>
        <v>-108</v>
      </c>
    </row>
    <row r="18" spans="1:9" ht="13.5">
      <c r="A18">
        <f t="shared" si="8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-0.9079809994790926</v>
      </c>
      <c r="F18" s="1">
        <f t="shared" si="4"/>
        <v>0.9079809994790926</v>
      </c>
      <c r="G18">
        <f t="shared" si="5"/>
        <v>-0.8384647896602817</v>
      </c>
      <c r="H18" s="1">
        <f t="shared" si="6"/>
        <v>-2.042035224833365</v>
      </c>
      <c r="I18">
        <f t="shared" si="7"/>
        <v>-116.99999999999999</v>
      </c>
    </row>
    <row r="19" spans="1:9" ht="13.5">
      <c r="A19">
        <f t="shared" si="8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-1.175570504584946</v>
      </c>
      <c r="F19" s="1">
        <f t="shared" si="4"/>
        <v>1.175570504584946</v>
      </c>
      <c r="G19">
        <f t="shared" si="5"/>
        <v>1.404973619180305</v>
      </c>
      <c r="H19" s="1">
        <f t="shared" si="6"/>
        <v>-2.199114857512855</v>
      </c>
      <c r="I19">
        <f t="shared" si="7"/>
        <v>-126</v>
      </c>
    </row>
    <row r="20" spans="1:9" ht="13.5">
      <c r="A20">
        <f t="shared" si="8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-1.4142135623730943</v>
      </c>
      <c r="F20" s="1">
        <f t="shared" si="4"/>
        <v>1.4142135623730943</v>
      </c>
      <c r="G20">
        <f t="shared" si="5"/>
        <v>3.010299956639807</v>
      </c>
      <c r="H20" s="1">
        <f t="shared" si="6"/>
        <v>-2.3561944901923444</v>
      </c>
      <c r="I20">
        <f t="shared" si="7"/>
        <v>-134.99999999999997</v>
      </c>
    </row>
    <row r="21" spans="1:9" ht="13.5">
      <c r="A21">
        <f t="shared" si="8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-1.6180339887498942</v>
      </c>
      <c r="F21" s="1">
        <f t="shared" si="4"/>
        <v>1.6180339887498942</v>
      </c>
      <c r="G21">
        <f t="shared" si="5"/>
        <v>4.179752804999572</v>
      </c>
      <c r="H21" s="1">
        <f t="shared" si="6"/>
        <v>-2.513274122871834</v>
      </c>
      <c r="I21">
        <f t="shared" si="7"/>
        <v>-143.99999999999997</v>
      </c>
    </row>
    <row r="22" spans="1:9" ht="13.5">
      <c r="A22">
        <f t="shared" si="8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-1.7820130483767356</v>
      </c>
      <c r="F22" s="1">
        <f t="shared" si="4"/>
        <v>1.7820130483767356</v>
      </c>
      <c r="G22">
        <f t="shared" si="5"/>
        <v>5.018217594659847</v>
      </c>
      <c r="H22" s="1">
        <f t="shared" si="6"/>
        <v>-2.670353755551324</v>
      </c>
      <c r="I22">
        <f t="shared" si="7"/>
        <v>-153</v>
      </c>
    </row>
    <row r="23" spans="1:9" ht="13.5">
      <c r="A23">
        <f t="shared" si="8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-1.9021130325903068</v>
      </c>
      <c r="F23" s="1">
        <f t="shared" si="4"/>
        <v>1.9021130325903068</v>
      </c>
      <c r="G23">
        <f t="shared" si="5"/>
        <v>5.58472642417988</v>
      </c>
      <c r="H23" s="1">
        <f t="shared" si="6"/>
        <v>-2.8274333882308134</v>
      </c>
      <c r="I23">
        <f t="shared" si="7"/>
        <v>-161.99999999999997</v>
      </c>
    </row>
    <row r="24" spans="1:9" ht="13.5">
      <c r="A24">
        <f t="shared" si="8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-1.9753766811902753</v>
      </c>
      <c r="F24" s="1">
        <f t="shared" si="4"/>
        <v>1.9753766811902753</v>
      </c>
      <c r="G24">
        <f t="shared" si="5"/>
        <v>5.9129984545810235</v>
      </c>
      <c r="H24" s="1">
        <f t="shared" si="6"/>
        <v>-2.984513020910303</v>
      </c>
      <c r="I24">
        <f t="shared" si="7"/>
        <v>-170.99999999999997</v>
      </c>
    </row>
    <row r="25" spans="1:9" ht="13.5">
      <c r="A25">
        <f t="shared" si="8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-2</v>
      </c>
      <c r="F25" s="1">
        <f t="shared" si="4"/>
        <v>2</v>
      </c>
      <c r="G25">
        <f t="shared" si="5"/>
        <v>6.020599913279623</v>
      </c>
      <c r="H25" s="1">
        <f t="shared" si="6"/>
        <v>-3.1415926535897927</v>
      </c>
      <c r="I25">
        <f t="shared" si="7"/>
        <v>-179.99999999999997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2008-10-25T10:05:04Z</dcterms:modified>
  <cp:category/>
  <cp:version/>
  <cp:contentType/>
  <cp:contentStatus/>
</cp:coreProperties>
</file>